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<sst xmlns="http://schemas.openxmlformats.org/spreadsheetml/2006/main" count="67" uniqueCount="64">
  <si>
    <t>(рублей)</t>
  </si>
  <si>
    <t>Изменение остатков средств на счетах по учету  средств бюджета</t>
  </si>
  <si>
    <t>Код источника финансирования по бюджетной классификации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</si>
  <si>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</si>
  <si>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</si>
  <si>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</si>
  <si>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</si>
  <si>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</si>
  <si>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</si>
  <si>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</si>
  <si>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</si>
  <si>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</si>
  <si>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</si>
  <si>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</si>
  <si>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</si>
  <si>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</si>
  <si>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</si>
  <si>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</si>
  <si>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</si>
  <si>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</si>
  <si>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</si>
  <si>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</si>
  <si>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</si>
  <si>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</si>
  <si>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</si>
  <si>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</si>
  <si>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</si>
  <si>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</si>
  <si>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</si>
  <si>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</si>
  <si>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</si>
  <si>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</si>
  <si>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</si>
  <si>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</si>
  <si>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</si>
  <si>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</si>
  <si>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</si>
  <si>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</si>
  <si>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</si>
  <si>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</si>
  <si>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</si>
  <si>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</si>
  <si>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</si>
  <si>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</si>
  <si>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</si>
  <si>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</si>
  <si>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</si>
  <si>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</si>
  <si>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</si>
  <si>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</si>
  <si>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</si>
  <si>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</si>
  <si>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Наименование показателя</t>
  </si>
  <si>
    <t>442 0102000004 0000 710</t>
  </si>
  <si>
    <t>442 0102000004 0000 810</t>
  </si>
  <si>
    <t>442 0103010004 0004 710</t>
  </si>
  <si>
    <t>442 0103010004 0004 810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</si>
  <si>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</si>
  <si>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</si>
  <si>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440 0106010004 0000 630</t>
  </si>
  <si>
    <t>Исполнение источников  финансирования дефицита  бюджета города Обнинска за 2017 год по кодам классификации источников финансирования дефицитов бюджетов</t>
  </si>
  <si>
    <t>Исполнено за 2017 год</t>
  </si>
  <si>
    <t>План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</si>
  <si>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Приложение № 5  к решению Обнинского городского Собрания "Об утверждении отчета об исполнении бюджета города Обнинска за 2017 год" от 22.05.2018 № 03-43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</si>
</sst>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3" fillId="0" borderId="1">
      <alignment horizontal="right"/>
      <protection/>
    </xf>
    <xf numFmtId="0" fontId="13" fillId="0" borderId="2">
      <alignment horizontal="left" wrapText="1" indent="2"/>
      <protection/>
    </xf>
    <xf numFmtId="49" fontId="13" fillId="0" borderId="1">
      <alignment horizontal="center" shrinkToFit="1"/>
      <protection/>
    </xf>
    <xf numFmtId="4" fontId="20" fillId="0" borderId="3">
      <alignment horizontal="right"/>
      <protection/>
    </xf>
    <xf numFmtId="4" fontId="20" fillId="0" borderId="1">
      <alignment horizontal="righ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41" fillId="27" borderId="4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12" fillId="0" borderId="13" xfId="0" applyNumberFormat="1" applyFont="1" applyBorder="1" applyAlignment="1">
      <alignment horizontal="right"/>
    </xf>
    <xf numFmtId="4" fontId="10" fillId="0" borderId="14" xfId="33" applyNumberFormat="1" applyFont="1" applyBorder="1" applyAlignment="1" applyProtection="1">
      <alignment horizontal="center" vertical="center"/>
      <protection/>
    </xf>
    <xf numFmtId="0" fontId="10" fillId="0" borderId="14" xfId="34" applyNumberFormat="1" applyFont="1" applyBorder="1" applyAlignment="1" applyProtection="1">
      <alignment horizontal="left" vertical="top" wrapText="1"/>
      <protection/>
    </xf>
    <xf numFmtId="49" fontId="10" fillId="0" borderId="14" xfId="35" applyNumberFormat="1" applyFont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 vertical="center" shrinkToFit="1"/>
    </xf>
    <xf numFmtId="4" fontId="16" fillId="0" borderId="14" xfId="0" applyNumberFormat="1" applyFont="1" applyBorder="1" applyAlignment="1">
      <alignment horizontal="center" vertical="center" shrinkToFit="1"/>
    </xf>
    <xf numFmtId="4" fontId="10" fillId="0" borderId="14" xfId="0" applyNumberFormat="1" applyFont="1" applyFill="1" applyBorder="1" applyAlignment="1">
      <alignment horizontal="center" vertical="center" shrinkToFit="1"/>
    </xf>
    <xf numFmtId="0" fontId="17" fillId="0" borderId="14" xfId="34" applyNumberFormat="1" applyFont="1" applyBorder="1" applyAlignment="1" applyProtection="1">
      <alignment horizontal="left" vertical="top" wrapText="1"/>
      <protection/>
    </xf>
    <xf numFmtId="49" fontId="17" fillId="0" borderId="14" xfId="35" applyNumberFormat="1" applyFont="1" applyBorder="1" applyAlignment="1" applyProtection="1">
      <alignment horizontal="center" vertical="center" shrinkToFit="1"/>
      <protection/>
    </xf>
    <xf numFmtId="4" fontId="17" fillId="0" borderId="14" xfId="33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6" xfId="35"/>
    <cellStyle name="xl57" xfId="36"/>
    <cellStyle name="xl5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42.25390625" style="1" customWidth="1"/>
    <col min="2" max="2" width="30.00390625" style="1" customWidth="1"/>
    <col min="3" max="3" width="22.00390625" style="1" customWidth="1"/>
    <col min="4" max="4" width="20.875" style="1" customWidth="1"/>
    <col min="5" max="16384" width="9.125" style="1" customWidth="1"/>
  </cols>
  <sheetData>
    <row r="1" spans="1:5" ht="65.25" customHeight="1">
      <c r="A1" s="6"/>
      <c r="B1" s="6"/>
      <c r="C1" s="33" t="s">
        <v>63</v>
      </c>
      <c r="D1" s="33"/>
      <c r="E1" s="8"/>
    </row>
    <row r="2" spans="1:5" ht="15.75" customHeight="1">
      <c r="A2" s="6"/>
      <c r="B2" s="6"/>
      <c r="C2" s="33"/>
      <c r="D2" s="33"/>
      <c r="E2" s="8"/>
    </row>
    <row r="3" spans="1:5" ht="57.75" customHeight="1">
      <c r="A3" s="34" t="s">
        <v>60</v>
      </c>
      <c r="B3" s="34"/>
      <c r="C3" s="34"/>
      <c r="D3" s="35"/>
      <c r="E3" s="9"/>
    </row>
    <row r="4" spans="1:4" ht="12.75">
      <c r="A4" s="2"/>
      <c r="B4" s="2"/>
      <c r="C4" s="3"/>
      <c r="D4" s="4"/>
    </row>
    <row r="5" spans="1:4" ht="15">
      <c r="A5" s="2"/>
      <c r="B5" s="2"/>
      <c r="C5" s="5"/>
      <c r="D5" s="11" t="s">
        <v>0</v>
      </c>
    </row>
    <row r="6" spans="1:4" s="7" customFormat="1" ht="159" customHeight="1">
      <c r="A6" s="21" t="s">
        <v>52</v>
      </c>
      <c r="B6" s="16" t="s">
        <v>2</v>
      </c>
      <c r="C6" s="32" t="s">
        <v>62</v>
      </c>
      <c r="D6" s="15" t="s">
        <v>61</v>
      </c>
    </row>
    <row r="7" spans="1:4" ht="33">
      <c r="A7" s="22" t="s">
        <v>9</v>
      </c>
      <c r="B7" s="23"/>
      <c r="C7" s="24">
        <f>SUM(C9,C16,C24,C29)</f>
        <v>153943183.83000058</v>
      </c>
      <c r="D7" s="24">
        <f>SUM(D9,D16,D24,D29)</f>
        <v>1870859.2600002289</v>
      </c>
    </row>
    <row r="8" spans="1:4" ht="15.75">
      <c r="A8" s="18" t="s">
        <v>10</v>
      </c>
      <c r="B8" s="17"/>
      <c r="C8" s="25"/>
      <c r="D8" s="26"/>
    </row>
    <row r="9" spans="1:4" ht="31.5">
      <c r="A9" s="13" t="s">
        <v>11</v>
      </c>
      <c r="B9" s="14" t="s">
        <v>12</v>
      </c>
      <c r="C9" s="12">
        <f>SUM(C10,C13)</f>
        <v>156840955.12</v>
      </c>
      <c r="D9" s="12">
        <f>SUM(D10,D13)</f>
        <v>0</v>
      </c>
    </row>
    <row r="10" spans="1:4" ht="47.25">
      <c r="A10" s="13" t="s">
        <v>13</v>
      </c>
      <c r="B10" s="14" t="s">
        <v>14</v>
      </c>
      <c r="C10" s="12">
        <f>C11</f>
        <v>356840955.12</v>
      </c>
      <c r="D10" s="12">
        <f>D11</f>
        <v>200000000</v>
      </c>
    </row>
    <row r="11" spans="1:4" ht="46.5" customHeight="1">
      <c r="A11" s="13" t="s">
        <v>15</v>
      </c>
      <c r="B11" s="14" t="s">
        <v>16</v>
      </c>
      <c r="C11" s="12">
        <v>356840955.12</v>
      </c>
      <c r="D11" s="12">
        <v>200000000</v>
      </c>
    </row>
    <row r="12" spans="1:4" s="30" customFormat="1" ht="49.5" customHeight="1">
      <c r="A12" s="27" t="s">
        <v>15</v>
      </c>
      <c r="B12" s="28" t="s">
        <v>53</v>
      </c>
      <c r="C12" s="29">
        <v>356840955.12</v>
      </c>
      <c r="D12" s="29">
        <v>200000000</v>
      </c>
    </row>
    <row r="13" spans="1:4" ht="47.25">
      <c r="A13" s="13" t="s">
        <v>17</v>
      </c>
      <c r="B13" s="14" t="s">
        <v>18</v>
      </c>
      <c r="C13" s="12">
        <f>C14</f>
        <v>-200000000</v>
      </c>
      <c r="D13" s="12">
        <f>D14</f>
        <v>-200000000</v>
      </c>
    </row>
    <row r="14" spans="1:4" s="10" customFormat="1" ht="63">
      <c r="A14" s="13" t="s">
        <v>19</v>
      </c>
      <c r="B14" s="14" t="s">
        <v>20</v>
      </c>
      <c r="C14" s="12">
        <v>-200000000</v>
      </c>
      <c r="D14" s="12">
        <v>-200000000</v>
      </c>
    </row>
    <row r="15" spans="1:4" s="31" customFormat="1" ht="63">
      <c r="A15" s="27" t="s">
        <v>19</v>
      </c>
      <c r="B15" s="28" t="s">
        <v>54</v>
      </c>
      <c r="C15" s="29">
        <v>-200000000</v>
      </c>
      <c r="D15" s="29">
        <v>-200000000</v>
      </c>
    </row>
    <row r="16" spans="1:4" ht="47.25">
      <c r="A16" s="13" t="s">
        <v>21</v>
      </c>
      <c r="B16" s="14" t="s">
        <v>22</v>
      </c>
      <c r="C16" s="12">
        <f>C17</f>
        <v>-17315751.439999998</v>
      </c>
      <c r="D16" s="12">
        <f>D17</f>
        <v>0</v>
      </c>
    </row>
    <row r="17" spans="1:4" ht="63">
      <c r="A17" s="13" t="s">
        <v>23</v>
      </c>
      <c r="B17" s="14" t="s">
        <v>24</v>
      </c>
      <c r="C17" s="12">
        <f>SUM(C18,C21)</f>
        <v>-17315751.439999998</v>
      </c>
      <c r="D17" s="12">
        <f>SUM(D18,D21)</f>
        <v>0</v>
      </c>
    </row>
    <row r="18" spans="1:4" ht="63">
      <c r="A18" s="13" t="s">
        <v>25</v>
      </c>
      <c r="B18" s="14" t="s">
        <v>26</v>
      </c>
      <c r="C18" s="12">
        <f>C19</f>
        <v>141927833</v>
      </c>
      <c r="D18" s="12">
        <f>D19</f>
        <v>130000000</v>
      </c>
    </row>
    <row r="19" spans="1:4" ht="68.25" customHeight="1">
      <c r="A19" s="13" t="s">
        <v>7</v>
      </c>
      <c r="B19" s="14" t="s">
        <v>8</v>
      </c>
      <c r="C19" s="12">
        <v>141927833</v>
      </c>
      <c r="D19" s="12">
        <v>130000000</v>
      </c>
    </row>
    <row r="20" spans="1:4" s="30" customFormat="1" ht="110.25">
      <c r="A20" s="27" t="s">
        <v>58</v>
      </c>
      <c r="B20" s="28" t="s">
        <v>55</v>
      </c>
      <c r="C20" s="29">
        <v>141927833</v>
      </c>
      <c r="D20" s="29">
        <v>130000000</v>
      </c>
    </row>
    <row r="21" spans="1:4" ht="78.75">
      <c r="A21" s="13" t="s">
        <v>27</v>
      </c>
      <c r="B21" s="14" t="s">
        <v>28</v>
      </c>
      <c r="C21" s="12">
        <f>C22</f>
        <v>-159243584.44</v>
      </c>
      <c r="D21" s="12">
        <f>D22</f>
        <v>-130000000</v>
      </c>
    </row>
    <row r="22" spans="1:4" ht="78.75">
      <c r="A22" s="13" t="s">
        <v>6</v>
      </c>
      <c r="B22" s="14" t="s">
        <v>5</v>
      </c>
      <c r="C22" s="12">
        <v>-159243584.44</v>
      </c>
      <c r="D22" s="12">
        <v>-130000000</v>
      </c>
    </row>
    <row r="23" spans="1:4" s="30" customFormat="1" ht="110.25">
      <c r="A23" s="27" t="s">
        <v>57</v>
      </c>
      <c r="B23" s="28" t="s">
        <v>56</v>
      </c>
      <c r="C23" s="29">
        <v>-159243584.44</v>
      </c>
      <c r="D23" s="29">
        <v>-130000000</v>
      </c>
    </row>
    <row r="24" spans="1:4" ht="31.5" hidden="1">
      <c r="A24" s="13" t="s">
        <v>29</v>
      </c>
      <c r="B24" s="14" t="s">
        <v>30</v>
      </c>
      <c r="C24" s="12">
        <f aca="true" t="shared" si="0" ref="C24:D26">C25</f>
        <v>0</v>
      </c>
      <c r="D24" s="12">
        <f t="shared" si="0"/>
        <v>0</v>
      </c>
    </row>
    <row r="25" spans="1:4" ht="63" hidden="1">
      <c r="A25" s="13" t="s">
        <v>31</v>
      </c>
      <c r="B25" s="14" t="s">
        <v>32</v>
      </c>
      <c r="C25" s="12">
        <f t="shared" si="0"/>
        <v>0</v>
      </c>
      <c r="D25" s="12">
        <f t="shared" si="0"/>
        <v>0</v>
      </c>
    </row>
    <row r="26" spans="1:4" ht="63" hidden="1">
      <c r="A26" s="13" t="s">
        <v>33</v>
      </c>
      <c r="B26" s="14" t="s">
        <v>34</v>
      </c>
      <c r="C26" s="12">
        <f t="shared" si="0"/>
        <v>0</v>
      </c>
      <c r="D26" s="12">
        <f t="shared" si="0"/>
        <v>0</v>
      </c>
    </row>
    <row r="27" spans="1:4" ht="47.25" hidden="1">
      <c r="A27" s="13" t="s">
        <v>3</v>
      </c>
      <c r="B27" s="14" t="s">
        <v>4</v>
      </c>
      <c r="C27" s="12">
        <v>0</v>
      </c>
      <c r="D27" s="12">
        <v>0</v>
      </c>
    </row>
    <row r="28" spans="1:4" s="30" customFormat="1" ht="47.25" hidden="1">
      <c r="A28" s="27" t="s">
        <v>3</v>
      </c>
      <c r="B28" s="28" t="s">
        <v>59</v>
      </c>
      <c r="C28" s="29">
        <v>0</v>
      </c>
      <c r="D28" s="29">
        <v>0</v>
      </c>
    </row>
    <row r="29" spans="1:4" ht="31.5">
      <c r="A29" s="19" t="s">
        <v>1</v>
      </c>
      <c r="B29" s="20" t="s">
        <v>35</v>
      </c>
      <c r="C29" s="25">
        <f>C30+C34</f>
        <v>14417980.150000572</v>
      </c>
      <c r="D29" s="25">
        <f>D30+D34</f>
        <v>1870859.2600002289</v>
      </c>
    </row>
    <row r="30" spans="1:4" ht="15.75">
      <c r="A30" s="19" t="s">
        <v>36</v>
      </c>
      <c r="B30" s="20" t="s">
        <v>37</v>
      </c>
      <c r="C30" s="12">
        <f aca="true" t="shared" si="1" ref="C30:D32">C31</f>
        <v>-4420035410.15</v>
      </c>
      <c r="D30" s="12">
        <f t="shared" si="1"/>
        <v>-4359318835.69</v>
      </c>
    </row>
    <row r="31" spans="1:4" ht="31.5">
      <c r="A31" s="13" t="s">
        <v>38</v>
      </c>
      <c r="B31" s="14" t="s">
        <v>39</v>
      </c>
      <c r="C31" s="12">
        <f t="shared" si="1"/>
        <v>-4420035410.15</v>
      </c>
      <c r="D31" s="12">
        <f t="shared" si="1"/>
        <v>-4359318835.69</v>
      </c>
    </row>
    <row r="32" spans="1:4" ht="31.5">
      <c r="A32" s="13" t="s">
        <v>40</v>
      </c>
      <c r="B32" s="14" t="s">
        <v>41</v>
      </c>
      <c r="C32" s="12">
        <f t="shared" si="1"/>
        <v>-4420035410.15</v>
      </c>
      <c r="D32" s="12">
        <f t="shared" si="1"/>
        <v>-4359318835.69</v>
      </c>
    </row>
    <row r="33" spans="1:4" ht="31.5">
      <c r="A33" s="13" t="s">
        <v>42</v>
      </c>
      <c r="B33" s="14" t="s">
        <v>43</v>
      </c>
      <c r="C33" s="12">
        <v>-4420035410.15</v>
      </c>
      <c r="D33" s="12">
        <v>-4359318835.69</v>
      </c>
    </row>
    <row r="34" spans="1:4" ht="15.75">
      <c r="A34" s="19" t="s">
        <v>44</v>
      </c>
      <c r="B34" s="20" t="s">
        <v>45</v>
      </c>
      <c r="C34" s="12">
        <f aca="true" t="shared" si="2" ref="C34:D36">C35</f>
        <v>4434453390.3</v>
      </c>
      <c r="D34" s="12">
        <f t="shared" si="2"/>
        <v>4361189694.95</v>
      </c>
    </row>
    <row r="35" spans="1:4" ht="31.5">
      <c r="A35" s="13" t="s">
        <v>46</v>
      </c>
      <c r="B35" s="14" t="s">
        <v>47</v>
      </c>
      <c r="C35" s="12">
        <f t="shared" si="2"/>
        <v>4434453390.3</v>
      </c>
      <c r="D35" s="12">
        <f t="shared" si="2"/>
        <v>4361189694.95</v>
      </c>
    </row>
    <row r="36" spans="1:4" ht="31.5">
      <c r="A36" s="13" t="s">
        <v>48</v>
      </c>
      <c r="B36" s="14" t="s">
        <v>49</v>
      </c>
      <c r="C36" s="12">
        <f t="shared" si="2"/>
        <v>4434453390.3</v>
      </c>
      <c r="D36" s="12">
        <f t="shared" si="2"/>
        <v>4361189694.95</v>
      </c>
    </row>
    <row r="37" spans="1:4" ht="47.25">
      <c r="A37" s="13" t="s">
        <v>50</v>
      </c>
      <c r="B37" s="14" t="s">
        <v>51</v>
      </c>
      <c r="C37" s="12">
        <v>4434453390.3</v>
      </c>
      <c r="D37" s="12">
        <v>4361189694.95</v>
      </c>
    </row>
  </sheetData>
  <sheetProtection/>
  <mergeCells count="3">
    <mergeCell ref="C1:D1"/>
    <mergeCell ref="A3:D3"/>
    <mergeCell ref="C2:D2"/>
  </mergeCells>
  <printOptions/>
  <pageMargins left="0.89" right="0.4" top="0.62" bottom="0.3937007874015748" header="0.27" footer="0"/>
  <pageSetup firstPageNumber="73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2018-05-18T06:53:31Z</cp:lastPrinted>
  <dcterms:created xsi:type="dcterms:W3CDTF">1999-06-18T11:49:53Z</dcterms:created>
  <dcterms:modified xsi:type="dcterms:W3CDTF">2018-05-18T06:54:31Z</dcterms:modified>
  <cp:category/>
  <cp:version/>
  <cp:contentType/>
  <cp:contentStatus/>
</cp:coreProperties>
</file>